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omp1\Общая\КВТ-СЕТЬ\Тарифное регулирование\инвестпрограмма 2023-2027\корректировка от 21.10.2022\инвестпрограмма КВТ-СЕТЬ для утверждения\"/>
    </mc:Choice>
  </mc:AlternateContent>
  <bookViews>
    <workbookView xWindow="0" yWindow="180" windowWidth="20730" windowHeight="11580"/>
  </bookViews>
  <sheets>
    <sheet name="Лист1 (2)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2" l="1"/>
  <c r="D11" i="2" l="1"/>
  <c r="D8" i="2"/>
  <c r="D22" i="2" l="1"/>
  <c r="D20" i="2" l="1"/>
  <c r="D7" i="2" l="1"/>
</calcChain>
</file>

<file path=xl/sharedStrings.xml><?xml version="1.0" encoding="utf-8"?>
<sst xmlns="http://schemas.openxmlformats.org/spreadsheetml/2006/main" count="48" uniqueCount="44">
  <si>
    <t>Мероприятие</t>
  </si>
  <si>
    <t>Приобретение Прибора электроизмерительный эталонный многофункциональный Энергомонитор 3.3Т1 (1 шт.)</t>
  </si>
  <si>
    <t>Цель инвестиционного проекта</t>
  </si>
  <si>
    <t>Установка приборов учета для исполнения требований законодательства во избежание излишних потерь электрической энергии.</t>
  </si>
  <si>
    <t xml:space="preserve">Приобретение офисной техники </t>
  </si>
  <si>
    <t>Приобретение бензинового генератора Konner&amp;Sohnen KS 7000E-1/3 (1 шт.)</t>
  </si>
  <si>
    <t>Год</t>
  </si>
  <si>
    <t>По инвестиционной программе</t>
  </si>
  <si>
    <t>№ п/п</t>
  </si>
  <si>
    <t>Общая стоимость, руб, с НДС</t>
  </si>
  <si>
    <t>Перечень мероприятий предусмотренный в рамках инвестиционной программы ООО "КВТ-СЕТЬ" 2023-2027гг.</t>
  </si>
  <si>
    <t>Затраты на 2023 год</t>
  </si>
  <si>
    <t>Затраты на 2024 год</t>
  </si>
  <si>
    <t>Затраты на 2025 год</t>
  </si>
  <si>
    <t>Установка приборов учета 6(10) кВ в границах балансовой принадлежности сетей ООО «КВТ-СЕТЬ», в том числе в целях определения их в качестве расчетных приборов учета на границах разграничения со смежными сетевыми организациями (2 прибора учета на ТП-3013)</t>
  </si>
  <si>
    <t>Установка приборов учета 6(10) кВ в границах балансовой принадлежности сетей ООО «КВТ-СЕТЬ», в том числе в целях определения их в качестве расчетных приборов учета на границах разграничения со смежными сетевыми организациями (2 прибора учета на РП/ТП-3770)</t>
  </si>
  <si>
    <t>Затраты на 2026 год</t>
  </si>
  <si>
    <t>Затраты на 2027 год</t>
  </si>
  <si>
    <t>МФУ лазерный Kyocera Ecosys M4125idn, A3, лазерный, белый</t>
  </si>
  <si>
    <t>Замена устаревшего оборудования. Увеличение надёжности и качества электроснабжения потребителей.</t>
  </si>
  <si>
    <t>M_НСК/ПУ/01</t>
  </si>
  <si>
    <t>Идентификатор инвестиционного проекта</t>
  </si>
  <si>
    <t>M_НСК/ПУ/02</t>
  </si>
  <si>
    <t>М_НСК/З/01</t>
  </si>
  <si>
    <t>М_НСК/З/02</t>
  </si>
  <si>
    <t>М_НСК/З/03</t>
  </si>
  <si>
    <t>М_НСК/З/04</t>
  </si>
  <si>
    <t>Приобретение основного средства для работы электроинструментом при отсутствии напряжения</t>
  </si>
  <si>
    <t>М_НСК/З/05</t>
  </si>
  <si>
    <t>М_НСК/З/06</t>
  </si>
  <si>
    <t>Ноутбук Asus</t>
  </si>
  <si>
    <t>Приобретение рабочей станции Lenovo ThinkStation P350</t>
  </si>
  <si>
    <t>Директор ООО "КВТ-СЕТЬ"</t>
  </si>
  <si>
    <t>В.А.Тагильцев</t>
  </si>
  <si>
    <t>Установка приборов учета 6(10) кВ в границах балансовой принадлежности сетей ООО «КВТ-СЕТЬ», в том числе в целях определения их в качестве расчетных приборов учета на границах разграничения со смежными сетевыми организациями (4 прибора учета на ТП-4154)</t>
  </si>
  <si>
    <t>M_НСК/ПУ/03</t>
  </si>
  <si>
    <t>Возможность более оперативного выезда бригады в случае аварийных ситуаций, что позволит повысить надёжность и качество электроснабжения потребителей.</t>
  </si>
  <si>
    <t>М_НСК/Р/01</t>
  </si>
  <si>
    <t>Установка вакуумных выключателей на ТП-3200 и ТП-3199</t>
  </si>
  <si>
    <t>М_НСК/Р/02</t>
  </si>
  <si>
    <t>Реконструкция ТП-4154, замена выработавших ресурс коммутационных аппаратов на ВНА</t>
  </si>
  <si>
    <t>Замена выработавшего ресурс оборудования. Увеличение надёжности и качества электроснабжения потребителей.</t>
  </si>
  <si>
    <t xml:space="preserve">Приобретение ИКУ коммерческого учета </t>
  </si>
  <si>
    <t>Приобретение автомобиля УАЗ Хантер(1 шт.)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</si>
</sst>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Fill="1"/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left" vertical="center" wrapText="1"/>
    </xf>
    <xf numFmtId="4" fontId="1" fillId="0" borderId="0" xfId="0" applyNumberFormat="1" applyFont="1"/>
    <xf numFmtId="0" fontId="1" fillId="0" borderId="0" xfId="0" applyFont="1" applyBorder="1"/>
    <xf numFmtId="0" fontId="1" fillId="0" borderId="11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 wrapText="1"/>
    </xf>
    <xf numFmtId="0" fontId="1" fillId="0" borderId="15" xfId="0" applyFont="1" applyBorder="1"/>
    <xf numFmtId="0" fontId="1" fillId="0" borderId="15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left" vertical="center" wrapText="1"/>
    </xf>
    <xf numFmtId="4" fontId="3" fillId="0" borderId="20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27" xfId="1" applyFont="1" applyFill="1" applyBorder="1" applyAlignment="1">
      <alignment horizontal="left" vertical="center" wrapText="1"/>
    </xf>
    <xf numFmtId="4" fontId="1" fillId="0" borderId="27" xfId="0" applyNumberFormat="1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4" fontId="3" fillId="0" borderId="31" xfId="0" applyNumberFormat="1" applyFont="1" applyBorder="1" applyAlignment="1">
      <alignment horizontal="center" vertical="center"/>
    </xf>
    <xf numFmtId="0" fontId="1" fillId="0" borderId="32" xfId="0" applyFont="1" applyBorder="1"/>
    <xf numFmtId="0" fontId="1" fillId="0" borderId="33" xfId="0" applyFont="1" applyBorder="1"/>
    <xf numFmtId="0" fontId="1" fillId="0" borderId="27" xfId="0" applyFont="1" applyFill="1" applyBorder="1" applyAlignment="1">
      <alignment horizontal="left" vertical="center" wrapText="1"/>
    </xf>
    <xf numFmtId="4" fontId="1" fillId="0" borderId="27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4" fontId="3" fillId="0" borderId="31" xfId="0" applyNumberFormat="1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15" xfId="0" applyFont="1" applyFill="1" applyBorder="1"/>
    <xf numFmtId="0" fontId="1" fillId="0" borderId="22" xfId="0" applyFont="1" applyFill="1" applyBorder="1"/>
    <xf numFmtId="0" fontId="1" fillId="0" borderId="2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8" xfId="0" applyFont="1" applyFill="1" applyBorder="1"/>
    <xf numFmtId="0" fontId="1" fillId="0" borderId="3" xfId="0" applyFont="1" applyFill="1" applyBorder="1"/>
    <xf numFmtId="0" fontId="1" fillId="0" borderId="2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3"/>
  <sheetViews>
    <sheetView tabSelected="1" workbookViewId="0">
      <selection activeCell="D29" sqref="D29"/>
    </sheetView>
  </sheetViews>
  <sheetFormatPr defaultRowHeight="15.75" x14ac:dyDescent="0.25"/>
  <cols>
    <col min="1" max="1" width="6.85546875" style="1" bestFit="1" customWidth="1"/>
    <col min="2" max="2" width="25.7109375" style="1" customWidth="1"/>
    <col min="3" max="3" width="39.42578125" style="1" customWidth="1"/>
    <col min="4" max="4" width="27.140625" style="1" customWidth="1"/>
    <col min="5" max="5" width="35.28515625" style="1" customWidth="1"/>
    <col min="6" max="6" width="34.42578125" style="1" customWidth="1"/>
    <col min="7" max="7" width="33.140625" style="1" customWidth="1"/>
    <col min="8" max="16384" width="9.140625" style="1"/>
  </cols>
  <sheetData>
    <row r="2" spans="1:8" ht="33" customHeight="1" x14ac:dyDescent="0.25">
      <c r="C2" s="76" t="s">
        <v>10</v>
      </c>
      <c r="D2" s="76"/>
      <c r="E2" s="76"/>
    </row>
    <row r="3" spans="1:8" x14ac:dyDescent="0.25">
      <c r="C3" s="2"/>
      <c r="D3" s="2"/>
      <c r="E3" s="2"/>
    </row>
    <row r="4" spans="1:8" ht="16.5" thickBot="1" x14ac:dyDescent="0.3">
      <c r="C4" s="2"/>
      <c r="D4" s="2"/>
      <c r="E4" s="2"/>
    </row>
    <row r="5" spans="1:8" ht="15.75" customHeight="1" x14ac:dyDescent="0.25">
      <c r="A5" s="74" t="s">
        <v>8</v>
      </c>
      <c r="B5" s="77" t="s">
        <v>6</v>
      </c>
      <c r="C5" s="79" t="s">
        <v>0</v>
      </c>
      <c r="D5" s="79" t="s">
        <v>9</v>
      </c>
      <c r="E5" s="81" t="s">
        <v>2</v>
      </c>
      <c r="F5" s="72" t="s">
        <v>21</v>
      </c>
      <c r="G5" s="62"/>
      <c r="H5" s="9"/>
    </row>
    <row r="6" spans="1:8" x14ac:dyDescent="0.25">
      <c r="A6" s="75"/>
      <c r="B6" s="78"/>
      <c r="C6" s="80"/>
      <c r="D6" s="80"/>
      <c r="E6" s="82"/>
      <c r="F6" s="73"/>
      <c r="G6" s="62"/>
      <c r="H6" s="9"/>
    </row>
    <row r="7" spans="1:8" ht="16.5" thickBot="1" x14ac:dyDescent="0.3">
      <c r="A7" s="15"/>
      <c r="B7" s="69" t="s">
        <v>7</v>
      </c>
      <c r="C7" s="69"/>
      <c r="D7" s="11">
        <f>D8+D11+D14+D20+D22</f>
        <v>6112598.4799999995</v>
      </c>
      <c r="E7" s="12"/>
      <c r="F7" s="14"/>
      <c r="G7" s="9"/>
      <c r="H7" s="9"/>
    </row>
    <row r="8" spans="1:8" ht="16.5" thickBot="1" x14ac:dyDescent="0.3">
      <c r="A8" s="47"/>
      <c r="B8" s="63" t="s">
        <v>11</v>
      </c>
      <c r="C8" s="64"/>
      <c r="D8" s="20">
        <f>SUM(D9:D10)</f>
        <v>1130107</v>
      </c>
      <c r="E8" s="21"/>
      <c r="F8" s="48"/>
      <c r="G8" s="9"/>
      <c r="H8" s="9"/>
    </row>
    <row r="9" spans="1:8" ht="129" customHeight="1" x14ac:dyDescent="0.25">
      <c r="A9" s="37">
        <v>1</v>
      </c>
      <c r="B9" s="49">
        <v>2023</v>
      </c>
      <c r="C9" s="22" t="s">
        <v>14</v>
      </c>
      <c r="D9" s="23">
        <v>506960</v>
      </c>
      <c r="E9" s="24" t="s">
        <v>3</v>
      </c>
      <c r="F9" s="50" t="s">
        <v>20</v>
      </c>
      <c r="G9" s="8"/>
    </row>
    <row r="10" spans="1:8" ht="129" customHeight="1" thickBot="1" x14ac:dyDescent="0.3">
      <c r="A10" s="37">
        <v>2</v>
      </c>
      <c r="B10" s="44">
        <v>2023</v>
      </c>
      <c r="C10" s="7" t="s">
        <v>40</v>
      </c>
      <c r="D10" s="6">
        <v>623147</v>
      </c>
      <c r="E10" s="10" t="s">
        <v>41</v>
      </c>
      <c r="F10" s="46" t="s">
        <v>37</v>
      </c>
      <c r="G10" s="8"/>
    </row>
    <row r="11" spans="1:8" x14ac:dyDescent="0.25">
      <c r="A11" s="51"/>
      <c r="B11" s="65" t="s">
        <v>12</v>
      </c>
      <c r="C11" s="66"/>
      <c r="D11" s="5">
        <f>SUM(D12:D13)</f>
        <v>1096738.3999999999</v>
      </c>
      <c r="E11" s="18"/>
      <c r="F11" s="52"/>
      <c r="G11" s="8"/>
    </row>
    <row r="12" spans="1:8" ht="130.5" customHeight="1" x14ac:dyDescent="0.25">
      <c r="A12" s="37">
        <v>3</v>
      </c>
      <c r="B12" s="53">
        <v>2024</v>
      </c>
      <c r="C12" s="19" t="s">
        <v>15</v>
      </c>
      <c r="D12" s="3">
        <v>527238.40000000002</v>
      </c>
      <c r="E12" s="4" t="s">
        <v>3</v>
      </c>
      <c r="F12" s="54" t="s">
        <v>22</v>
      </c>
      <c r="G12" s="8"/>
    </row>
    <row r="13" spans="1:8" ht="130.5" customHeight="1" thickBot="1" x14ac:dyDescent="0.3">
      <c r="A13" s="37">
        <v>4</v>
      </c>
      <c r="B13" s="55">
        <v>2024</v>
      </c>
      <c r="C13" s="38" t="s">
        <v>1</v>
      </c>
      <c r="D13" s="39">
        <v>569500</v>
      </c>
      <c r="E13" s="40" t="s">
        <v>42</v>
      </c>
      <c r="F13" s="56" t="s">
        <v>28</v>
      </c>
      <c r="G13" s="8"/>
    </row>
    <row r="14" spans="1:8" x14ac:dyDescent="0.25">
      <c r="A14" s="37"/>
      <c r="B14" s="65" t="s">
        <v>13</v>
      </c>
      <c r="C14" s="66"/>
      <c r="D14" s="5">
        <f>SUM(D15:D19)</f>
        <v>1219536.3999999999</v>
      </c>
      <c r="E14" s="17"/>
      <c r="F14" s="52"/>
      <c r="G14" s="8"/>
    </row>
    <row r="15" spans="1:8" ht="31.5" x14ac:dyDescent="0.25">
      <c r="A15" s="57">
        <v>5</v>
      </c>
      <c r="B15" s="53">
        <v>2025</v>
      </c>
      <c r="C15" s="4" t="s">
        <v>18</v>
      </c>
      <c r="D15" s="3">
        <v>122990</v>
      </c>
      <c r="E15" s="4" t="s">
        <v>4</v>
      </c>
      <c r="F15" s="54" t="s">
        <v>23</v>
      </c>
      <c r="G15" s="8"/>
    </row>
    <row r="16" spans="1:8" ht="63" x14ac:dyDescent="0.25">
      <c r="A16" s="57">
        <v>6</v>
      </c>
      <c r="B16" s="53">
        <v>2025</v>
      </c>
      <c r="C16" s="43" t="s">
        <v>5</v>
      </c>
      <c r="D16" s="3">
        <v>62999</v>
      </c>
      <c r="E16" s="4" t="s">
        <v>27</v>
      </c>
      <c r="F16" s="54" t="s">
        <v>24</v>
      </c>
      <c r="G16" s="8"/>
    </row>
    <row r="17" spans="1:7" ht="31.5" x14ac:dyDescent="0.25">
      <c r="A17" s="57">
        <v>7</v>
      </c>
      <c r="B17" s="53">
        <v>2025</v>
      </c>
      <c r="C17" s="4" t="s">
        <v>31</v>
      </c>
      <c r="D17" s="3">
        <v>99450</v>
      </c>
      <c r="E17" s="4" t="s">
        <v>4</v>
      </c>
      <c r="F17" s="54" t="s">
        <v>25</v>
      </c>
      <c r="G17" s="8"/>
    </row>
    <row r="18" spans="1:7" ht="82.5" customHeight="1" x14ac:dyDescent="0.25">
      <c r="A18" s="37">
        <v>8</v>
      </c>
      <c r="B18" s="53">
        <v>2025</v>
      </c>
      <c r="C18" s="43" t="s">
        <v>30</v>
      </c>
      <c r="D18" s="3">
        <v>108999</v>
      </c>
      <c r="E18" s="4" t="s">
        <v>4</v>
      </c>
      <c r="F18" s="54" t="s">
        <v>26</v>
      </c>
      <c r="G18" s="8"/>
    </row>
    <row r="19" spans="1:7" ht="82.5" customHeight="1" thickBot="1" x14ac:dyDescent="0.3">
      <c r="A19" s="37">
        <v>9</v>
      </c>
      <c r="B19" s="44">
        <v>2025</v>
      </c>
      <c r="C19" s="45" t="s">
        <v>38</v>
      </c>
      <c r="D19" s="6">
        <v>825098.4</v>
      </c>
      <c r="E19" s="25" t="s">
        <v>19</v>
      </c>
      <c r="F19" s="13" t="s">
        <v>39</v>
      </c>
      <c r="G19" s="8"/>
    </row>
    <row r="20" spans="1:7" ht="16.5" thickBot="1" x14ac:dyDescent="0.3">
      <c r="A20" s="15"/>
      <c r="B20" s="67" t="s">
        <v>16</v>
      </c>
      <c r="C20" s="68"/>
      <c r="D20" s="41">
        <f>SUM(D21)</f>
        <v>1271216.68</v>
      </c>
      <c r="E20" s="42"/>
      <c r="F20" s="34"/>
      <c r="G20" s="8"/>
    </row>
    <row r="21" spans="1:7" ht="142.5" thickBot="1" x14ac:dyDescent="0.3">
      <c r="A21" s="16">
        <v>10</v>
      </c>
      <c r="B21" s="26">
        <v>2026</v>
      </c>
      <c r="C21" s="27" t="s">
        <v>34</v>
      </c>
      <c r="D21" s="28">
        <v>1271216.68</v>
      </c>
      <c r="E21" s="29" t="s">
        <v>3</v>
      </c>
      <c r="F21" s="30" t="s">
        <v>35</v>
      </c>
      <c r="G21" s="8"/>
    </row>
    <row r="22" spans="1:7" ht="16.5" thickBot="1" x14ac:dyDescent="0.3">
      <c r="A22" s="15"/>
      <c r="B22" s="70" t="s">
        <v>17</v>
      </c>
      <c r="C22" s="71"/>
      <c r="D22" s="32">
        <f>D23</f>
        <v>1395000</v>
      </c>
      <c r="E22" s="33"/>
      <c r="F22" s="34"/>
      <c r="G22" s="8"/>
    </row>
    <row r="23" spans="1:7" ht="91.5" customHeight="1" thickBot="1" x14ac:dyDescent="0.3">
      <c r="A23" s="31">
        <v>11</v>
      </c>
      <c r="B23" s="26">
        <v>2027</v>
      </c>
      <c r="C23" s="35" t="s">
        <v>43</v>
      </c>
      <c r="D23" s="36">
        <v>1395000</v>
      </c>
      <c r="E23" s="29" t="s">
        <v>36</v>
      </c>
      <c r="F23" s="13" t="s">
        <v>29</v>
      </c>
      <c r="G23" s="8"/>
    </row>
    <row r="24" spans="1:7" x14ac:dyDescent="0.25">
      <c r="B24" s="61"/>
      <c r="C24" s="61"/>
    </row>
    <row r="26" spans="1:7" x14ac:dyDescent="0.25">
      <c r="C26" s="1" t="s">
        <v>32</v>
      </c>
      <c r="E26" s="1" t="s">
        <v>33</v>
      </c>
    </row>
    <row r="29" spans="1:7" x14ac:dyDescent="0.25">
      <c r="A29" s="9"/>
      <c r="B29" s="9"/>
      <c r="C29" s="9"/>
      <c r="D29" s="9"/>
      <c r="E29" s="9"/>
      <c r="F29" s="9"/>
    </row>
    <row r="30" spans="1:7" x14ac:dyDescent="0.25">
      <c r="A30" s="9"/>
      <c r="B30" s="9"/>
      <c r="C30" s="9"/>
      <c r="D30" s="9"/>
      <c r="E30" s="9"/>
      <c r="F30" s="9"/>
    </row>
    <row r="31" spans="1:7" x14ac:dyDescent="0.25">
      <c r="A31" s="9"/>
      <c r="B31" s="9"/>
      <c r="C31" s="9"/>
      <c r="D31" s="9"/>
      <c r="E31" s="9"/>
      <c r="F31" s="9"/>
    </row>
    <row r="32" spans="1:7" x14ac:dyDescent="0.25">
      <c r="A32" s="9"/>
      <c r="B32" s="9"/>
      <c r="C32" s="9"/>
      <c r="D32" s="9"/>
      <c r="E32" s="9"/>
      <c r="F32" s="9"/>
    </row>
    <row r="33" spans="1:6" x14ac:dyDescent="0.25">
      <c r="A33" s="9"/>
      <c r="B33" s="9"/>
      <c r="C33" s="58"/>
      <c r="D33" s="59"/>
      <c r="E33" s="60"/>
      <c r="F33" s="9"/>
    </row>
    <row r="34" spans="1:6" x14ac:dyDescent="0.25">
      <c r="A34" s="9"/>
      <c r="B34" s="9"/>
      <c r="C34" s="9"/>
      <c r="D34" s="9"/>
      <c r="E34" s="9"/>
      <c r="F34" s="9"/>
    </row>
    <row r="35" spans="1:6" x14ac:dyDescent="0.25">
      <c r="A35" s="9"/>
      <c r="B35" s="9"/>
      <c r="C35" s="9"/>
      <c r="D35" s="9"/>
      <c r="E35" s="9"/>
      <c r="F35" s="9"/>
    </row>
    <row r="36" spans="1:6" x14ac:dyDescent="0.25">
      <c r="A36" s="9"/>
      <c r="B36" s="9"/>
      <c r="C36" s="9"/>
      <c r="D36" s="9"/>
      <c r="E36" s="9"/>
      <c r="F36" s="9"/>
    </row>
    <row r="37" spans="1:6" x14ac:dyDescent="0.25">
      <c r="A37" s="9"/>
      <c r="B37" s="9"/>
      <c r="C37" s="9"/>
      <c r="D37" s="9"/>
      <c r="E37" s="9"/>
      <c r="F37" s="9"/>
    </row>
    <row r="38" spans="1:6" x14ac:dyDescent="0.25">
      <c r="A38" s="9"/>
      <c r="B38" s="9"/>
      <c r="C38" s="9"/>
      <c r="D38" s="9"/>
      <c r="E38" s="9"/>
      <c r="F38" s="9"/>
    </row>
    <row r="39" spans="1:6" x14ac:dyDescent="0.25">
      <c r="A39" s="9"/>
      <c r="B39" s="9"/>
      <c r="C39" s="9"/>
      <c r="D39" s="9"/>
      <c r="E39" s="9"/>
      <c r="F39" s="9"/>
    </row>
    <row r="40" spans="1:6" x14ac:dyDescent="0.25">
      <c r="A40" s="9"/>
      <c r="B40" s="9"/>
      <c r="C40" s="9"/>
      <c r="D40" s="9"/>
      <c r="E40" s="9"/>
      <c r="F40" s="9"/>
    </row>
    <row r="41" spans="1:6" x14ac:dyDescent="0.25">
      <c r="A41" s="9"/>
      <c r="B41" s="9"/>
      <c r="C41" s="9"/>
      <c r="D41" s="9"/>
      <c r="E41" s="9"/>
      <c r="F41" s="9"/>
    </row>
    <row r="42" spans="1:6" x14ac:dyDescent="0.25">
      <c r="A42" s="9"/>
      <c r="B42" s="9"/>
      <c r="C42" s="9"/>
      <c r="D42" s="9"/>
      <c r="E42" s="9"/>
      <c r="F42" s="9"/>
    </row>
    <row r="43" spans="1:6" x14ac:dyDescent="0.25">
      <c r="A43" s="9"/>
      <c r="B43" s="9"/>
      <c r="C43" s="9"/>
      <c r="D43" s="9"/>
      <c r="E43" s="9"/>
      <c r="F43" s="9"/>
    </row>
  </sheetData>
  <mergeCells count="15">
    <mergeCell ref="A5:A6"/>
    <mergeCell ref="C2:E2"/>
    <mergeCell ref="B5:B6"/>
    <mergeCell ref="C5:C6"/>
    <mergeCell ref="D5:D6"/>
    <mergeCell ref="E5:E6"/>
    <mergeCell ref="B24:C24"/>
    <mergeCell ref="G5:G6"/>
    <mergeCell ref="B8:C8"/>
    <mergeCell ref="B11:C11"/>
    <mergeCell ref="B14:C14"/>
    <mergeCell ref="B20:C20"/>
    <mergeCell ref="B7:C7"/>
    <mergeCell ref="B22:C22"/>
    <mergeCell ref="F5:F6"/>
  </mergeCells>
  <pageMargins left="0.7" right="0.7" top="0.75" bottom="0.75" header="0.3" footer="0.3"/>
  <pageSetup paperSize="9"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2022-08-24T03:35:48Z</cp:lastPrinted>
  <dcterms:created xsi:type="dcterms:W3CDTF">2020-02-25T03:09:18Z</dcterms:created>
  <dcterms:modified xsi:type="dcterms:W3CDTF">2022-10-21T00:17:21Z</dcterms:modified>
</cp:coreProperties>
</file>